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žina\Desktop\Sidabravo gimnazija\DU vidurkiai\"/>
    </mc:Choice>
  </mc:AlternateContent>
  <xr:revisionPtr revIDLastSave="0" documentId="13_ncr:1_{FCAC123A-AEDC-41BA-AB9D-A81E031660C7}" xr6:coauthVersionLast="47" xr6:coauthVersionMax="47" xr10:uidLastSave="{00000000-0000-0000-0000-000000000000}"/>
  <bookViews>
    <workbookView xWindow="-120" yWindow="-120" windowWidth="29040" windowHeight="15840" xr2:uid="{508218C8-0145-414C-9731-7F08D024FEF0}"/>
  </bookViews>
  <sheets>
    <sheet name="Lapas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7" i="1" l="1"/>
  <c r="D88" i="1" s="1"/>
  <c r="C87" i="1"/>
  <c r="E88" i="1" l="1"/>
  <c r="D81" i="1"/>
  <c r="C81" i="1"/>
  <c r="D74" i="1"/>
  <c r="C74" i="1"/>
  <c r="D69" i="1"/>
  <c r="C69" i="1"/>
  <c r="D57" i="1"/>
  <c r="C57" i="1"/>
  <c r="D51" i="1"/>
  <c r="C51" i="1"/>
  <c r="D45" i="1"/>
  <c r="E46" i="1" s="1"/>
  <c r="C45" i="1"/>
  <c r="D38" i="1"/>
  <c r="C38" i="1"/>
  <c r="D29" i="1"/>
  <c r="D12" i="1"/>
  <c r="C6" i="1"/>
  <c r="E82" i="1" l="1"/>
  <c r="D82" i="1"/>
  <c r="E75" i="1"/>
  <c r="D75" i="1"/>
  <c r="C29" i="1"/>
  <c r="E30" i="1" s="1"/>
  <c r="C12" i="1"/>
  <c r="E13" i="1" s="1"/>
  <c r="E52" i="1"/>
  <c r="E70" i="1"/>
  <c r="D70" i="1"/>
  <c r="E58" i="1"/>
  <c r="D58" i="1"/>
  <c r="D52" i="1"/>
  <c r="D46" i="1"/>
  <c r="E39" i="1"/>
  <c r="D39" i="1"/>
  <c r="D13" i="1"/>
  <c r="D30" i="1"/>
</calcChain>
</file>

<file path=xl/sharedStrings.xml><?xml version="1.0" encoding="utf-8"?>
<sst xmlns="http://schemas.openxmlformats.org/spreadsheetml/2006/main" count="70" uniqueCount="67">
  <si>
    <t>Etato dydis</t>
  </si>
  <si>
    <t>VDU</t>
  </si>
  <si>
    <t>VDU (etatinis)</t>
  </si>
  <si>
    <t>Vyresn. mokytojai:</t>
  </si>
  <si>
    <t>Balinskienė I.</t>
  </si>
  <si>
    <t>Bušeikienė R.</t>
  </si>
  <si>
    <t>Janeliūnas E.</t>
  </si>
  <si>
    <t>Jocius E.</t>
  </si>
  <si>
    <t>Lapelienė S.</t>
  </si>
  <si>
    <t>Mančiauskienė Ž.</t>
  </si>
  <si>
    <t>Ožalinskienė L.</t>
  </si>
  <si>
    <t>Urbaitienė A.</t>
  </si>
  <si>
    <t>V.Masėnienė</t>
  </si>
  <si>
    <t>Mokytojai metodininkai:</t>
  </si>
  <si>
    <t>Antanaitienė D.</t>
  </si>
  <si>
    <t>Bieliauskaitė G.</t>
  </si>
  <si>
    <t>Blužienė A.</t>
  </si>
  <si>
    <t>Gailienė J.</t>
  </si>
  <si>
    <t>Janušienė S.</t>
  </si>
  <si>
    <t>Masiliūnienė D.</t>
  </si>
  <si>
    <t>Matulevičienė T.</t>
  </si>
  <si>
    <t>Morkūnienė S.</t>
  </si>
  <si>
    <t>Skubrienė J.</t>
  </si>
  <si>
    <t>Šadbarienė I.</t>
  </si>
  <si>
    <t>Tamaševičiūtė R.</t>
  </si>
  <si>
    <t>Tamošiūnienė R.</t>
  </si>
  <si>
    <t>Vaičaitis V.</t>
  </si>
  <si>
    <t>Žalienė R.</t>
  </si>
  <si>
    <t>Valytojos:</t>
  </si>
  <si>
    <t>Bartkevičienė E.</t>
  </si>
  <si>
    <t>Jaučkojienė N.</t>
  </si>
  <si>
    <t>Kaklauskaitė D.</t>
  </si>
  <si>
    <t>Mockienė D.</t>
  </si>
  <si>
    <t>Briedelienė V.</t>
  </si>
  <si>
    <t>Šaškauskienė J.</t>
  </si>
  <si>
    <t>Sargai:</t>
  </si>
  <si>
    <t>Vilaikis R.</t>
  </si>
  <si>
    <t>Žvikas G.</t>
  </si>
  <si>
    <t>Rasa Sakalauskaitė</t>
  </si>
  <si>
    <t>Jurevičienė Asta</t>
  </si>
  <si>
    <t>Leščinskienė Daiva</t>
  </si>
  <si>
    <t>Ikimok ug. gr auk padėj</t>
  </si>
  <si>
    <t>Rasa Milašienė</t>
  </si>
  <si>
    <t>Petraitienė Zita</t>
  </si>
  <si>
    <t>Darbininkai</t>
  </si>
  <si>
    <t>Leščinskas G.</t>
  </si>
  <si>
    <t>Ožalinskas R.</t>
  </si>
  <si>
    <t>Vaidelienė Z.</t>
  </si>
  <si>
    <t>Administracija</t>
  </si>
  <si>
    <t>L. Navickienė</t>
  </si>
  <si>
    <t>K. Tamošiūnas 1</t>
  </si>
  <si>
    <t>Mokytojo padėjėjai</t>
  </si>
  <si>
    <t>A.Blužienė</t>
  </si>
  <si>
    <t>R.Žilinskienė</t>
  </si>
  <si>
    <t>Ikimokyklio ug. gr. Aukl.</t>
  </si>
  <si>
    <t>Mokinio palydovas</t>
  </si>
  <si>
    <t>1.</t>
  </si>
  <si>
    <t>2.</t>
  </si>
  <si>
    <t xml:space="preserve">Grigienė  N. </t>
  </si>
  <si>
    <t>Barkauskienė V.</t>
  </si>
  <si>
    <t>Pranauskienė E.</t>
  </si>
  <si>
    <t>Pranauskas S.</t>
  </si>
  <si>
    <t>Mančiauskas Ž.</t>
  </si>
  <si>
    <t>V. Briedelienė</t>
  </si>
  <si>
    <t>N. Grigienė</t>
  </si>
  <si>
    <t>Tamošiūnienė I.</t>
  </si>
  <si>
    <t>L. Ožalinskienė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</si>
</sst>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i/>
      <sz val="10"/>
      <color rgb="FFFF0000"/>
      <name val="Arial"/>
      <family val="2"/>
      <charset val="186"/>
    </font>
    <font>
      <sz val="1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1" fillId="0" borderId="1" xfId="0" applyFont="1" applyBorder="1"/>
    <xf numFmtId="2" fontId="0" fillId="0" borderId="0" xfId="0" applyNumberFormat="1"/>
    <xf numFmtId="0" fontId="0" fillId="0" borderId="2" xfId="0" applyBorder="1"/>
    <xf numFmtId="0" fontId="2" fillId="0" borderId="3" xfId="0" applyFont="1" applyBorder="1" applyAlignment="1">
      <alignment horizontal="left"/>
    </xf>
    <xf numFmtId="2" fontId="0" fillId="0" borderId="2" xfId="0" applyNumberFormat="1" applyBorder="1"/>
    <xf numFmtId="0" fontId="2" fillId="0" borderId="2" xfId="0" applyFont="1" applyBorder="1" applyAlignment="1">
      <alignment horizontal="left"/>
    </xf>
    <xf numFmtId="0" fontId="3" fillId="0" borderId="0" xfId="0" applyFont="1"/>
    <xf numFmtId="2" fontId="0" fillId="2" borderId="0" xfId="0" applyNumberFormat="1" applyFill="1"/>
    <xf numFmtId="0" fontId="2" fillId="0" borderId="2" xfId="0" applyFont="1" applyBorder="1"/>
    <xf numFmtId="0" fontId="2" fillId="0" borderId="0" xfId="0" applyFont="1"/>
    <xf numFmtId="0" fontId="0" fillId="0" borderId="3" xfId="0" applyBorder="1" applyAlignment="1">
      <alignment horizontal="left"/>
    </xf>
    <xf numFmtId="0" fontId="1" fillId="0" borderId="1" xfId="0" applyFont="1" applyBorder="1" applyAlignment="1">
      <alignment horizontal="center"/>
    </xf>
    <xf numFmtId="2" fontId="4" fillId="0" borderId="2" xfId="0" applyNumberFormat="1" applyFont="1" applyBorder="1"/>
    <xf numFmtId="0" fontId="5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4F948-3833-44B2-BCFC-113698A149F5}">
  <dimension ref="A1:F92"/>
  <sheetViews>
    <sheetView tabSelected="1" zoomScale="166" zoomScaleNormal="166" workbookViewId="0">
      <selection activeCell="F27" sqref="F27"/>
    </sheetView>
  </sheetViews>
  <sheetFormatPr defaultRowHeight="15" x14ac:dyDescent="0.25"/>
  <cols>
    <col min="1" max="1" width="5.7109375" customWidth="1"/>
    <col min="2" max="2" width="25.7109375" customWidth="1"/>
    <col min="3" max="3" width="9.140625" style="4"/>
    <col min="4" max="4" width="9.140625" style="4" customWidth="1"/>
    <col min="5" max="5" width="9.140625" style="4"/>
  </cols>
  <sheetData>
    <row r="1" spans="1:6" ht="30" x14ac:dyDescent="0.25">
      <c r="A1" s="1"/>
      <c r="B1" s="1"/>
      <c r="C1" s="2" t="s">
        <v>0</v>
      </c>
      <c r="D1" s="2" t="s">
        <v>1</v>
      </c>
      <c r="E1" s="2" t="s">
        <v>2</v>
      </c>
      <c r="F1" s="1"/>
    </row>
    <row r="2" spans="1:6" ht="15.75" thickBot="1" x14ac:dyDescent="0.3">
      <c r="B2" s="3" t="s">
        <v>3</v>
      </c>
    </row>
    <row r="3" spans="1:6" ht="15.75" thickTop="1" x14ac:dyDescent="0.25">
      <c r="A3" s="5">
        <v>1</v>
      </c>
      <c r="B3" s="6" t="s">
        <v>4</v>
      </c>
      <c r="C3" s="7">
        <v>0.88</v>
      </c>
      <c r="D3" s="7">
        <v>1576.24</v>
      </c>
      <c r="E3" s="7"/>
    </row>
    <row r="4" spans="1:6" x14ac:dyDescent="0.25">
      <c r="A4" s="5">
        <v>2</v>
      </c>
      <c r="B4" s="6" t="s">
        <v>5</v>
      </c>
      <c r="C4" s="7">
        <v>0.25</v>
      </c>
      <c r="D4" s="7">
        <v>348.61</v>
      </c>
      <c r="E4" s="7"/>
    </row>
    <row r="5" spans="1:6" x14ac:dyDescent="0.25">
      <c r="A5" s="5">
        <v>3</v>
      </c>
      <c r="B5" s="6" t="s">
        <v>6</v>
      </c>
      <c r="C5" s="7">
        <v>0.94</v>
      </c>
      <c r="D5" s="7">
        <v>1580.25</v>
      </c>
      <c r="E5" s="7"/>
    </row>
    <row r="6" spans="1:6" x14ac:dyDescent="0.25">
      <c r="A6" s="5">
        <v>4</v>
      </c>
      <c r="B6" s="6" t="s">
        <v>7</v>
      </c>
      <c r="C6" s="7">
        <f>0.08+0.65+0.1</f>
        <v>0.83</v>
      </c>
      <c r="D6" s="7">
        <v>1468.23</v>
      </c>
      <c r="E6" s="7"/>
    </row>
    <row r="7" spans="1:6" x14ac:dyDescent="0.25">
      <c r="A7" s="5">
        <v>5</v>
      </c>
      <c r="B7" s="6" t="s">
        <v>8</v>
      </c>
      <c r="C7" s="7">
        <v>0.34</v>
      </c>
      <c r="D7" s="7">
        <v>602.67999999999995</v>
      </c>
      <c r="E7" s="7"/>
    </row>
    <row r="8" spans="1:6" x14ac:dyDescent="0.25">
      <c r="A8" s="5">
        <v>6</v>
      </c>
      <c r="B8" s="6" t="s">
        <v>9</v>
      </c>
      <c r="C8" s="7">
        <v>0.91</v>
      </c>
      <c r="D8" s="7">
        <v>1367.99</v>
      </c>
      <c r="E8" s="7"/>
    </row>
    <row r="9" spans="1:6" x14ac:dyDescent="0.25">
      <c r="A9" s="5">
        <v>7</v>
      </c>
      <c r="B9" s="6" t="s">
        <v>10</v>
      </c>
      <c r="C9" s="7">
        <v>0.69</v>
      </c>
      <c r="D9" s="7">
        <v>1211.53</v>
      </c>
      <c r="E9" s="7"/>
    </row>
    <row r="10" spans="1:6" x14ac:dyDescent="0.25">
      <c r="A10" s="5">
        <v>8</v>
      </c>
      <c r="B10" s="6" t="s">
        <v>11</v>
      </c>
      <c r="C10" s="7">
        <v>1.02</v>
      </c>
      <c r="D10" s="15">
        <v>1452.44</v>
      </c>
      <c r="E10" s="7"/>
    </row>
    <row r="11" spans="1:6" x14ac:dyDescent="0.25">
      <c r="A11" s="5">
        <v>9</v>
      </c>
      <c r="B11" s="8" t="s">
        <v>12</v>
      </c>
      <c r="C11" s="7">
        <v>1.52</v>
      </c>
      <c r="D11" s="7">
        <v>2669.37</v>
      </c>
      <c r="E11" s="7"/>
    </row>
    <row r="12" spans="1:6" x14ac:dyDescent="0.25">
      <c r="B12" s="9"/>
      <c r="C12" s="4">
        <f>SUM(C3:C11)</f>
        <v>7.379999999999999</v>
      </c>
      <c r="D12" s="4">
        <f>SUM(D3:D11)</f>
        <v>12277.34</v>
      </c>
    </row>
    <row r="13" spans="1:6" x14ac:dyDescent="0.25">
      <c r="D13" s="10">
        <f>D12/A11</f>
        <v>1364.1488888888889</v>
      </c>
      <c r="E13" s="10">
        <f>D12/C12</f>
        <v>1663.5962059620599</v>
      </c>
    </row>
    <row r="14" spans="1:6" ht="15.75" thickBot="1" x14ac:dyDescent="0.3">
      <c r="B14" s="3" t="s">
        <v>13</v>
      </c>
    </row>
    <row r="15" spans="1:6" ht="15.75" thickTop="1" x14ac:dyDescent="0.25">
      <c r="A15" s="5">
        <v>1</v>
      </c>
      <c r="B15" s="5" t="s">
        <v>14</v>
      </c>
      <c r="C15" s="7">
        <v>1.32</v>
      </c>
      <c r="D15" s="7">
        <v>2558.3200000000002</v>
      </c>
      <c r="E15" s="7"/>
    </row>
    <row r="16" spans="1:6" x14ac:dyDescent="0.25">
      <c r="A16" s="5">
        <v>2</v>
      </c>
      <c r="B16" s="5" t="s">
        <v>15</v>
      </c>
      <c r="C16" s="7">
        <v>1.06</v>
      </c>
      <c r="D16" s="7">
        <v>2114.31</v>
      </c>
      <c r="E16" s="7"/>
    </row>
    <row r="17" spans="1:5" x14ac:dyDescent="0.25">
      <c r="A17" s="5">
        <v>3</v>
      </c>
      <c r="B17" s="5" t="s">
        <v>16</v>
      </c>
      <c r="C17" s="7">
        <v>0.54</v>
      </c>
      <c r="D17" s="7">
        <v>963.13</v>
      </c>
      <c r="E17" s="7"/>
    </row>
    <row r="18" spans="1:5" x14ac:dyDescent="0.25">
      <c r="A18" s="5">
        <v>4</v>
      </c>
      <c r="B18" s="5" t="s">
        <v>17</v>
      </c>
      <c r="C18" s="7">
        <v>1.03</v>
      </c>
      <c r="D18" s="7">
        <v>1951.52</v>
      </c>
      <c r="E18" s="7"/>
    </row>
    <row r="19" spans="1:5" x14ac:dyDescent="0.25">
      <c r="A19" s="5">
        <v>5</v>
      </c>
      <c r="B19" s="11" t="s">
        <v>18</v>
      </c>
      <c r="C19" s="7">
        <v>0.41</v>
      </c>
      <c r="D19" s="7">
        <v>779.38</v>
      </c>
      <c r="E19" s="7"/>
    </row>
    <row r="20" spans="1:5" x14ac:dyDescent="0.25">
      <c r="A20" s="5">
        <v>6</v>
      </c>
      <c r="B20" s="11" t="s">
        <v>19</v>
      </c>
      <c r="C20" s="7">
        <v>0.4</v>
      </c>
      <c r="D20" s="7">
        <v>1042.6400000000001</v>
      </c>
      <c r="E20" s="7"/>
    </row>
    <row r="21" spans="1:5" x14ac:dyDescent="0.25">
      <c r="A21" s="5">
        <v>7</v>
      </c>
      <c r="B21" s="11" t="s">
        <v>20</v>
      </c>
      <c r="C21" s="7">
        <v>0.88</v>
      </c>
      <c r="D21" s="7">
        <v>1296.8699999999999</v>
      </c>
      <c r="E21" s="7"/>
    </row>
    <row r="22" spans="1:5" x14ac:dyDescent="0.25">
      <c r="A22" s="5">
        <v>8</v>
      </c>
      <c r="B22" s="11" t="s">
        <v>21</v>
      </c>
      <c r="C22" s="7">
        <v>0.32</v>
      </c>
      <c r="D22" s="7">
        <v>565.27</v>
      </c>
      <c r="E22" s="7"/>
    </row>
    <row r="23" spans="1:5" x14ac:dyDescent="0.25">
      <c r="A23" s="5">
        <v>9</v>
      </c>
      <c r="B23" s="11" t="s">
        <v>22</v>
      </c>
      <c r="C23" s="7">
        <v>1.17</v>
      </c>
      <c r="D23" s="7">
        <v>2214.86</v>
      </c>
      <c r="E23" s="7"/>
    </row>
    <row r="24" spans="1:5" x14ac:dyDescent="0.25">
      <c r="A24" s="5">
        <v>10</v>
      </c>
      <c r="B24" s="11" t="s">
        <v>23</v>
      </c>
      <c r="C24" s="7">
        <v>1.23</v>
      </c>
      <c r="D24" s="7">
        <v>2139.5700000000002</v>
      </c>
      <c r="E24" s="7"/>
    </row>
    <row r="25" spans="1:5" x14ac:dyDescent="0.25">
      <c r="A25" s="5">
        <v>11</v>
      </c>
      <c r="B25" s="11" t="s">
        <v>24</v>
      </c>
      <c r="C25" s="7">
        <v>1.19</v>
      </c>
      <c r="D25" s="7">
        <v>2151.31</v>
      </c>
      <c r="E25" s="7"/>
    </row>
    <row r="26" spans="1:5" x14ac:dyDescent="0.25">
      <c r="A26" s="5">
        <v>12</v>
      </c>
      <c r="B26" s="11" t="s">
        <v>25</v>
      </c>
      <c r="C26" s="7">
        <v>1</v>
      </c>
      <c r="D26" s="15">
        <v>1610.99</v>
      </c>
      <c r="E26" s="7"/>
    </row>
    <row r="27" spans="1:5" x14ac:dyDescent="0.25">
      <c r="A27" s="5">
        <v>13</v>
      </c>
      <c r="B27" s="11" t="s">
        <v>26</v>
      </c>
      <c r="C27" s="7">
        <v>0.51</v>
      </c>
      <c r="D27" s="7">
        <v>969.47</v>
      </c>
      <c r="E27" s="7"/>
    </row>
    <row r="28" spans="1:5" x14ac:dyDescent="0.25">
      <c r="A28" s="5">
        <v>14</v>
      </c>
      <c r="B28" s="6" t="s">
        <v>27</v>
      </c>
      <c r="C28" s="7">
        <v>1.31</v>
      </c>
      <c r="D28" s="7">
        <v>2327.8000000000002</v>
      </c>
      <c r="E28" s="7"/>
    </row>
    <row r="29" spans="1:5" x14ac:dyDescent="0.25">
      <c r="C29" s="4">
        <f>SUM(C15:C28)</f>
        <v>12.370000000000001</v>
      </c>
      <c r="D29" s="4">
        <f>SUM(D15:D28)</f>
        <v>22685.440000000002</v>
      </c>
    </row>
    <row r="30" spans="1:5" x14ac:dyDescent="0.25">
      <c r="D30" s="10">
        <f>D29/A28</f>
        <v>1620.3885714285716</v>
      </c>
      <c r="E30" s="10">
        <f>D29/C29</f>
        <v>1833.9078415521424</v>
      </c>
    </row>
    <row r="31" spans="1:5" ht="15.75" thickBot="1" x14ac:dyDescent="0.3">
      <c r="B31" s="3" t="s">
        <v>28</v>
      </c>
    </row>
    <row r="32" spans="1:5" ht="15.75" thickTop="1" x14ac:dyDescent="0.25">
      <c r="A32" s="5">
        <v>1</v>
      </c>
      <c r="B32" s="5" t="s">
        <v>29</v>
      </c>
      <c r="C32" s="7">
        <v>1</v>
      </c>
      <c r="D32" s="7">
        <v>840</v>
      </c>
      <c r="E32" s="7"/>
    </row>
    <row r="33" spans="1:5" x14ac:dyDescent="0.25">
      <c r="A33" s="5">
        <v>2</v>
      </c>
      <c r="B33" s="5" t="s">
        <v>30</v>
      </c>
      <c r="C33" s="7">
        <v>1</v>
      </c>
      <c r="D33" s="7">
        <v>840</v>
      </c>
      <c r="E33" s="7"/>
    </row>
    <row r="34" spans="1:5" x14ac:dyDescent="0.25">
      <c r="A34" s="5">
        <v>3</v>
      </c>
      <c r="B34" s="5" t="s">
        <v>31</v>
      </c>
      <c r="C34" s="7">
        <v>1</v>
      </c>
      <c r="D34" s="7">
        <v>840</v>
      </c>
      <c r="E34" s="7"/>
    </row>
    <row r="35" spans="1:5" x14ac:dyDescent="0.25">
      <c r="A35" s="5">
        <v>4</v>
      </c>
      <c r="B35" s="5" t="s">
        <v>32</v>
      </c>
      <c r="C35" s="7">
        <v>1</v>
      </c>
      <c r="D35" s="7">
        <v>840</v>
      </c>
      <c r="E35" s="7"/>
    </row>
    <row r="36" spans="1:5" x14ac:dyDescent="0.25">
      <c r="A36" s="5">
        <v>5</v>
      </c>
      <c r="B36" s="11" t="s">
        <v>33</v>
      </c>
      <c r="C36" s="7">
        <v>0.75</v>
      </c>
      <c r="D36" s="7">
        <v>630</v>
      </c>
      <c r="E36" s="7"/>
    </row>
    <row r="37" spans="1:5" x14ac:dyDescent="0.25">
      <c r="A37" s="5">
        <v>6</v>
      </c>
      <c r="B37" s="11" t="s">
        <v>34</v>
      </c>
      <c r="C37" s="7">
        <v>1</v>
      </c>
      <c r="D37" s="7">
        <v>840</v>
      </c>
      <c r="E37" s="7"/>
    </row>
    <row r="38" spans="1:5" x14ac:dyDescent="0.25">
      <c r="B38" s="12"/>
      <c r="C38" s="4">
        <f>SUM(C32:C37)</f>
        <v>5.75</v>
      </c>
      <c r="D38" s="4">
        <f>SUM(D32:D37)</f>
        <v>4830</v>
      </c>
    </row>
    <row r="39" spans="1:5" x14ac:dyDescent="0.25">
      <c r="D39" s="10">
        <f>D38/A37</f>
        <v>805</v>
      </c>
      <c r="E39" s="10">
        <f>D38/C38</f>
        <v>840</v>
      </c>
    </row>
    <row r="41" spans="1:5" ht="15.75" thickBot="1" x14ac:dyDescent="0.3">
      <c r="B41" s="3" t="s">
        <v>35</v>
      </c>
    </row>
    <row r="42" spans="1:5" ht="15.75" thickTop="1" x14ac:dyDescent="0.25">
      <c r="A42" s="5">
        <v>1</v>
      </c>
      <c r="B42" s="5" t="s">
        <v>6</v>
      </c>
      <c r="C42" s="7">
        <v>0.5</v>
      </c>
      <c r="D42" s="7">
        <v>420</v>
      </c>
      <c r="E42" s="7"/>
    </row>
    <row r="43" spans="1:5" x14ac:dyDescent="0.25">
      <c r="A43" s="5">
        <v>2</v>
      </c>
      <c r="B43" s="13" t="s">
        <v>36</v>
      </c>
      <c r="C43" s="7">
        <v>0.5</v>
      </c>
      <c r="D43" s="7">
        <v>420</v>
      </c>
      <c r="E43" s="7"/>
    </row>
    <row r="44" spans="1:5" x14ac:dyDescent="0.25">
      <c r="A44" s="5">
        <v>3</v>
      </c>
      <c r="B44" s="5" t="s">
        <v>37</v>
      </c>
      <c r="C44" s="7">
        <v>0.5</v>
      </c>
      <c r="D44" s="7">
        <v>420</v>
      </c>
      <c r="E44" s="7"/>
    </row>
    <row r="45" spans="1:5" x14ac:dyDescent="0.25">
      <c r="C45" s="4">
        <f>SUM(C42:C44)</f>
        <v>1.5</v>
      </c>
      <c r="D45" s="4">
        <f>SUM(D42:D44)</f>
        <v>1260</v>
      </c>
    </row>
    <row r="46" spans="1:5" x14ac:dyDescent="0.25">
      <c r="D46" s="10">
        <f>D45/A44</f>
        <v>420</v>
      </c>
      <c r="E46" s="10">
        <f>D45/C45</f>
        <v>840</v>
      </c>
    </row>
    <row r="47" spans="1:5" ht="15.75" thickBot="1" x14ac:dyDescent="0.3">
      <c r="B47" s="3" t="s">
        <v>54</v>
      </c>
    </row>
    <row r="48" spans="1:5" ht="15.75" thickTop="1" x14ac:dyDescent="0.25">
      <c r="A48" s="5">
        <v>1</v>
      </c>
      <c r="B48" s="5" t="s">
        <v>38</v>
      </c>
      <c r="C48" s="7">
        <v>1.1399999999999999</v>
      </c>
      <c r="D48" s="7">
        <v>1835.3</v>
      </c>
      <c r="E48" s="7"/>
    </row>
    <row r="49" spans="1:5" x14ac:dyDescent="0.25">
      <c r="A49" s="5">
        <v>2</v>
      </c>
      <c r="B49" s="11" t="s">
        <v>39</v>
      </c>
      <c r="C49" s="7">
        <v>1.1399999999999999</v>
      </c>
      <c r="D49" s="7">
        <v>1818.64</v>
      </c>
      <c r="E49" s="7"/>
    </row>
    <row r="50" spans="1:5" x14ac:dyDescent="0.25">
      <c r="A50" s="5">
        <v>3</v>
      </c>
      <c r="B50" s="11" t="s">
        <v>40</v>
      </c>
      <c r="C50" s="7">
        <v>1.1399999999999999</v>
      </c>
      <c r="D50" s="7">
        <v>1872.8</v>
      </c>
      <c r="E50" s="7"/>
    </row>
    <row r="51" spans="1:5" x14ac:dyDescent="0.25">
      <c r="B51" s="12"/>
      <c r="C51" s="4">
        <f>SUM(C48:C50)</f>
        <v>3.42</v>
      </c>
      <c r="D51" s="4">
        <f>SUM(D48:D50)</f>
        <v>5526.74</v>
      </c>
    </row>
    <row r="52" spans="1:5" x14ac:dyDescent="0.25">
      <c r="D52" s="10">
        <f>D51/A50</f>
        <v>1842.2466666666667</v>
      </c>
      <c r="E52" s="10">
        <f>D51/C51</f>
        <v>1616.0058479532163</v>
      </c>
    </row>
    <row r="53" spans="1:5" ht="15.75" thickBot="1" x14ac:dyDescent="0.3">
      <c r="B53" s="3" t="s">
        <v>41</v>
      </c>
    </row>
    <row r="54" spans="1:5" ht="15.75" thickTop="1" x14ac:dyDescent="0.25">
      <c r="A54" s="5">
        <v>1</v>
      </c>
      <c r="B54" s="11" t="s">
        <v>42</v>
      </c>
      <c r="C54" s="7">
        <v>1</v>
      </c>
      <c r="D54" s="7">
        <v>1043.46</v>
      </c>
      <c r="E54" s="7"/>
    </row>
    <row r="55" spans="1:5" x14ac:dyDescent="0.25">
      <c r="A55" s="5">
        <v>2</v>
      </c>
      <c r="B55" s="11" t="s">
        <v>43</v>
      </c>
      <c r="C55" s="7">
        <v>1</v>
      </c>
      <c r="D55" s="7">
        <v>1084.3800000000001</v>
      </c>
      <c r="E55" s="7"/>
    </row>
    <row r="56" spans="1:5" x14ac:dyDescent="0.25">
      <c r="A56" s="5">
        <v>3</v>
      </c>
      <c r="B56" s="11" t="s">
        <v>59</v>
      </c>
      <c r="C56" s="7">
        <v>1</v>
      </c>
      <c r="D56" s="7">
        <v>818.4</v>
      </c>
      <c r="E56" s="7"/>
    </row>
    <row r="57" spans="1:5" x14ac:dyDescent="0.25">
      <c r="C57" s="4">
        <f>SUM(C54:C56)</f>
        <v>3</v>
      </c>
      <c r="D57" s="4">
        <f>SUM(D54:D56)</f>
        <v>2946.2400000000002</v>
      </c>
    </row>
    <row r="58" spans="1:5" x14ac:dyDescent="0.25">
      <c r="B58" s="12"/>
      <c r="D58" s="10">
        <f>D57/A56</f>
        <v>982.08</v>
      </c>
      <c r="E58" s="10">
        <f>D57/C57</f>
        <v>982.08</v>
      </c>
    </row>
    <row r="59" spans="1:5" ht="15.75" thickBot="1" x14ac:dyDescent="0.3">
      <c r="B59" s="3" t="s">
        <v>44</v>
      </c>
    </row>
    <row r="60" spans="1:5" ht="15.75" thickTop="1" x14ac:dyDescent="0.25">
      <c r="A60" s="5">
        <v>1</v>
      </c>
      <c r="B60" s="11" t="s">
        <v>36</v>
      </c>
      <c r="C60" s="7">
        <v>0.75</v>
      </c>
      <c r="D60" s="7">
        <v>630</v>
      </c>
      <c r="E60" s="7"/>
    </row>
    <row r="61" spans="1:5" x14ac:dyDescent="0.25">
      <c r="A61" s="5">
        <v>2</v>
      </c>
      <c r="B61" s="11" t="s">
        <v>45</v>
      </c>
      <c r="C61" s="7">
        <v>1</v>
      </c>
      <c r="D61" s="7">
        <v>840</v>
      </c>
      <c r="E61" s="7"/>
    </row>
    <row r="62" spans="1:5" x14ac:dyDescent="0.25">
      <c r="A62" s="5">
        <v>3</v>
      </c>
      <c r="B62" s="11" t="s">
        <v>61</v>
      </c>
      <c r="C62" s="7">
        <v>0.5</v>
      </c>
      <c r="D62" s="7">
        <v>502.2</v>
      </c>
      <c r="E62" s="7"/>
    </row>
    <row r="63" spans="1:5" x14ac:dyDescent="0.25">
      <c r="A63" s="5">
        <v>4</v>
      </c>
      <c r="B63" s="11" t="s">
        <v>60</v>
      </c>
      <c r="C63" s="7">
        <v>0.75</v>
      </c>
      <c r="D63" s="7">
        <v>670</v>
      </c>
      <c r="E63" s="7"/>
    </row>
    <row r="64" spans="1:5" x14ac:dyDescent="0.25">
      <c r="A64" s="5">
        <v>5</v>
      </c>
      <c r="B64" s="11" t="s">
        <v>62</v>
      </c>
      <c r="C64" s="7">
        <v>1.5</v>
      </c>
      <c r="D64" s="7">
        <v>1902.78</v>
      </c>
      <c r="E64" s="7"/>
    </row>
    <row r="65" spans="1:5" x14ac:dyDescent="0.25">
      <c r="A65" s="5">
        <v>6</v>
      </c>
      <c r="B65" s="11" t="s">
        <v>64</v>
      </c>
      <c r="C65" s="7">
        <v>0.25</v>
      </c>
      <c r="D65" s="7">
        <v>210</v>
      </c>
      <c r="E65" s="7"/>
    </row>
    <row r="66" spans="1:5" x14ac:dyDescent="0.25">
      <c r="A66" s="5">
        <v>7</v>
      </c>
      <c r="B66" s="11" t="s">
        <v>65</v>
      </c>
      <c r="C66" s="7">
        <v>0.75</v>
      </c>
      <c r="D66" s="7">
        <v>630</v>
      </c>
      <c r="E66" s="7"/>
    </row>
    <row r="67" spans="1:5" x14ac:dyDescent="0.25">
      <c r="A67" s="5">
        <v>8</v>
      </c>
      <c r="B67" s="11" t="s">
        <v>46</v>
      </c>
      <c r="C67" s="7">
        <v>0.25</v>
      </c>
      <c r="D67" s="7">
        <v>210</v>
      </c>
      <c r="E67" s="7"/>
    </row>
    <row r="68" spans="1:5" x14ac:dyDescent="0.25">
      <c r="A68" s="5">
        <v>9</v>
      </c>
      <c r="B68" s="11" t="s">
        <v>47</v>
      </c>
      <c r="C68" s="7">
        <v>1</v>
      </c>
      <c r="D68" s="7">
        <v>840</v>
      </c>
      <c r="E68" s="7"/>
    </row>
    <row r="69" spans="1:5" x14ac:dyDescent="0.25">
      <c r="C69" s="4">
        <f>SUM(C60:C68)</f>
        <v>6.75</v>
      </c>
      <c r="D69" s="4">
        <f t="shared" ref="D69" si="0">SUM(D60:D68)</f>
        <v>6434.98</v>
      </c>
    </row>
    <row r="70" spans="1:5" x14ac:dyDescent="0.25">
      <c r="B70" s="12"/>
      <c r="D70" s="10">
        <f>D69/A68</f>
        <v>714.99777777777774</v>
      </c>
      <c r="E70" s="10">
        <f>D69/C69</f>
        <v>953.33037037037036</v>
      </c>
    </row>
    <row r="71" spans="1:5" ht="15.75" thickBot="1" x14ac:dyDescent="0.3">
      <c r="B71" s="14" t="s">
        <v>48</v>
      </c>
    </row>
    <row r="72" spans="1:5" ht="15.75" thickTop="1" x14ac:dyDescent="0.25">
      <c r="A72" s="5">
        <v>1</v>
      </c>
      <c r="B72" s="8" t="s">
        <v>49</v>
      </c>
      <c r="C72" s="7">
        <v>1</v>
      </c>
      <c r="D72" s="7">
        <v>3217.8</v>
      </c>
      <c r="E72" s="7"/>
    </row>
    <row r="73" spans="1:5" x14ac:dyDescent="0.25">
      <c r="A73" s="5">
        <v>2</v>
      </c>
      <c r="B73" s="8" t="s">
        <v>50</v>
      </c>
      <c r="C73" s="7">
        <v>1</v>
      </c>
      <c r="D73" s="7">
        <v>1841.4</v>
      </c>
      <c r="E73" s="7"/>
    </row>
    <row r="74" spans="1:5" x14ac:dyDescent="0.25">
      <c r="B74" s="12"/>
      <c r="C74" s="4">
        <f>SUM(C72:C73)</f>
        <v>2</v>
      </c>
      <c r="D74" s="4">
        <f>SUM(D72:D73)</f>
        <v>5059.2000000000007</v>
      </c>
    </row>
    <row r="75" spans="1:5" x14ac:dyDescent="0.25">
      <c r="D75" s="10">
        <f>D74/A73</f>
        <v>2529.6000000000004</v>
      </c>
      <c r="E75" s="10">
        <f>D74/C74</f>
        <v>2529.6000000000004</v>
      </c>
    </row>
    <row r="76" spans="1:5" ht="15.75" thickBot="1" x14ac:dyDescent="0.3">
      <c r="B76" s="14" t="s">
        <v>51</v>
      </c>
    </row>
    <row r="77" spans="1:5" ht="15.75" thickTop="1" x14ac:dyDescent="0.25">
      <c r="A77" s="5">
        <v>1</v>
      </c>
      <c r="B77" s="8" t="s">
        <v>52</v>
      </c>
      <c r="C77" s="7">
        <v>0.5</v>
      </c>
      <c r="D77" s="7">
        <v>502.2</v>
      </c>
      <c r="E77" s="7"/>
    </row>
    <row r="78" spans="1:5" x14ac:dyDescent="0.25">
      <c r="A78" s="5">
        <v>2</v>
      </c>
      <c r="B78" s="8" t="s">
        <v>63</v>
      </c>
      <c r="C78" s="7">
        <v>0.25</v>
      </c>
      <c r="D78" s="7">
        <v>237.15</v>
      </c>
      <c r="E78" s="7"/>
    </row>
    <row r="79" spans="1:5" x14ac:dyDescent="0.25">
      <c r="A79" s="5">
        <v>3</v>
      </c>
      <c r="B79" s="8" t="s">
        <v>66</v>
      </c>
      <c r="C79" s="7">
        <v>0.5</v>
      </c>
      <c r="D79" s="7">
        <v>502.2</v>
      </c>
      <c r="E79" s="7"/>
    </row>
    <row r="80" spans="1:5" x14ac:dyDescent="0.25">
      <c r="A80" s="5">
        <v>4</v>
      </c>
      <c r="B80" s="8" t="s">
        <v>53</v>
      </c>
      <c r="C80" s="7">
        <v>1</v>
      </c>
      <c r="D80" s="15">
        <v>1004.4</v>
      </c>
      <c r="E80" s="7"/>
    </row>
    <row r="81" spans="1:5" x14ac:dyDescent="0.25">
      <c r="C81" s="4">
        <f>SUM(C77:C80)</f>
        <v>2.25</v>
      </c>
      <c r="D81" s="4">
        <f>SUM(D77:D80)</f>
        <v>2245.9499999999998</v>
      </c>
    </row>
    <row r="82" spans="1:5" x14ac:dyDescent="0.25">
      <c r="D82" s="10">
        <f>D81/A80</f>
        <v>561.48749999999995</v>
      </c>
      <c r="E82" s="10">
        <f>D81/C81</f>
        <v>998.19999999999993</v>
      </c>
    </row>
    <row r="84" spans="1:5" x14ac:dyDescent="0.25">
      <c r="B84" s="16" t="s">
        <v>55</v>
      </c>
      <c r="C84"/>
      <c r="D84"/>
      <c r="E84"/>
    </row>
    <row r="85" spans="1:5" x14ac:dyDescent="0.25">
      <c r="A85" s="5" t="s">
        <v>56</v>
      </c>
      <c r="B85" s="11" t="s">
        <v>33</v>
      </c>
      <c r="C85" s="5">
        <v>0.25</v>
      </c>
      <c r="D85" s="7">
        <v>219.05</v>
      </c>
      <c r="E85" s="5"/>
    </row>
    <row r="86" spans="1:5" x14ac:dyDescent="0.25">
      <c r="A86" s="5" t="s">
        <v>57</v>
      </c>
      <c r="B86" s="5" t="s">
        <v>58</v>
      </c>
      <c r="C86" s="5">
        <v>0.25</v>
      </c>
      <c r="D86" s="7">
        <v>210</v>
      </c>
      <c r="E86" s="5"/>
    </row>
    <row r="87" spans="1:5" x14ac:dyDescent="0.25">
      <c r="C87" s="4">
        <f>SUM(C84:C86)</f>
        <v>0.5</v>
      </c>
      <c r="D87" s="4">
        <f>SUM(D84:D86)</f>
        <v>429.05</v>
      </c>
    </row>
    <row r="88" spans="1:5" x14ac:dyDescent="0.25">
      <c r="D88" s="10">
        <f>D87/2</f>
        <v>214.52500000000001</v>
      </c>
      <c r="E88" s="10">
        <f>D87/C87</f>
        <v>858.1</v>
      </c>
    </row>
    <row r="92" spans="1:5" x14ac:dyDescent="0.25">
      <c r="C92"/>
      <c r="D92"/>
      <c r="E9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Gražina</dc:creator>
  <cp:lastModifiedBy>Gražina</cp:lastModifiedBy>
  <dcterms:created xsi:type="dcterms:W3CDTF">2023-04-20T05:57:16Z</dcterms:created>
  <dcterms:modified xsi:type="dcterms:W3CDTF">2023-10-20T07:00:26Z</dcterms:modified>
</cp:coreProperties>
</file>